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80" yWindow="15" windowWidth="13995" windowHeight="11070"/>
  </bookViews>
  <sheets>
    <sheet name="среднегодовая 2024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38" i="2" l="1"/>
  <c r="D15" i="3" l="1"/>
  <c r="D22" i="3"/>
  <c r="C22" i="3"/>
  <c r="C26" i="3" l="1"/>
  <c r="D45" i="2" l="1"/>
  <c r="C45" i="2"/>
  <c r="D13" i="2" l="1"/>
  <c r="C49" i="2" l="1"/>
</calcChain>
</file>

<file path=xl/sharedStrings.xml><?xml version="1.0" encoding="utf-8"?>
<sst xmlns="http://schemas.openxmlformats.org/spreadsheetml/2006/main" count="64" uniqueCount="36">
  <si>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</si>
  <si>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</si>
  <si>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</si>
  <si>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</si>
  <si>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</si>
  <si>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</si>
  <si>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</si>
  <si>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</si>
  <si>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</si>
  <si>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</si>
  <si>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</si>
  <si>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</si>
  <si>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</si>
  <si>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</si>
  <si>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</si>
  <si>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</si>
  <si>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</si>
  <si>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</si>
  <si>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</si>
  <si>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</si>
  <si>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</si>
  <si>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в том числе по профилю "Онкология"</t>
  </si>
  <si>
    <t>Флюорография</t>
  </si>
  <si>
    <t>Углубленная диспансеризация</t>
  </si>
  <si>
    <t>Расшифровка, описание и интерпретация электрокардиографических данных</t>
  </si>
  <si>
    <t>Суточное мониторирование артериального давления</t>
  </si>
  <si>
    <t>Холтеровское мониторирование сердечного ритма</t>
  </si>
  <si>
    <t>Приложение №____</t>
  </si>
  <si>
    <t>от "___"_________2017 г. №____</t>
  </si>
  <si>
    <t>Диспансерное наблюдение</t>
  </si>
  <si>
    <t>Приложение № 1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</si>
  <si>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</t>
  </si>
  <si>
    <t xml:space="preserve">Объемы финансирования ЧУЗ "Клиническая больница "РЖД-Медицина" г. Хабаровск за оказанную медицинскую помощь пролеченным больным,  застрахованным за пределами Еврейской автономной области, с 01 января по 31 декабря 2024 года 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</si>
  <si>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</si>
  <si>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Диспансеризация репродуктивного возраста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</si>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</sst>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7" fillId="0" borderId="0" xfId="0" applyFont="1" applyFill="1"/>
    <xf numFmtId="0" fontId="10" fillId="0" borderId="0" xfId="0" applyFont="1"/>
    <xf numFmtId="166" fontId="8" fillId="0" borderId="4" xfId="5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166" fontId="8" fillId="0" borderId="0" xfId="5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zoomScaleNormal="100" zoomScaleSheetLayoutView="100" workbookViewId="0">
      <selection activeCell="O12" sqref="O12"/>
    </sheetView>
  </sheetViews>
  <sheetFormatPr defaultRowHeight="15" x14ac:dyDescent="0.25"/>
  <cols>
    <col min="1" max="1" width="9.140625" style="7"/>
    <col min="2" max="2" width="57.285156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41"/>
      <c r="D1" s="54" t="s">
        <v>30</v>
      </c>
      <c r="E1" s="54"/>
    </row>
    <row r="2" spans="1:13" x14ac:dyDescent="0.25">
      <c r="C2" s="54" t="s">
        <v>5</v>
      </c>
      <c r="D2" s="54"/>
      <c r="E2" s="54"/>
    </row>
    <row r="3" spans="1:13" x14ac:dyDescent="0.25">
      <c r="C3" s="54" t="s">
        <v>35</v>
      </c>
      <c r="D3" s="54"/>
      <c r="E3" s="54"/>
    </row>
    <row r="5" spans="1:13" ht="75.75" customHeight="1" x14ac:dyDescent="0.25">
      <c r="A5" s="47" t="s">
        <v>31</v>
      </c>
      <c r="B5" s="47"/>
      <c r="C5" s="47"/>
      <c r="D5" s="47"/>
      <c r="E5" s="4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270</v>
      </c>
      <c r="D10" s="10">
        <v>19467164</v>
      </c>
    </row>
    <row r="11" spans="1:13" s="25" customFormat="1" ht="15.75" x14ac:dyDescent="0.25">
      <c r="B11" s="9" t="s">
        <v>21</v>
      </c>
      <c r="C11" s="18">
        <v>0</v>
      </c>
      <c r="D11" s="10">
        <v>0</v>
      </c>
    </row>
    <row r="12" spans="1:13" ht="15.75" x14ac:dyDescent="0.25">
      <c r="B12" s="12" t="s">
        <v>4</v>
      </c>
      <c r="C12" s="11">
        <v>95</v>
      </c>
      <c r="D12" s="13">
        <v>17866050</v>
      </c>
    </row>
    <row r="13" spans="1:13" ht="15.75" x14ac:dyDescent="0.25">
      <c r="B13" s="3" t="s">
        <v>0</v>
      </c>
      <c r="C13" s="8"/>
      <c r="D13" s="14">
        <f>D10+D12</f>
        <v>37333214</v>
      </c>
    </row>
    <row r="14" spans="1:13" s="25" customFormat="1" ht="15.75" x14ac:dyDescent="0.25">
      <c r="B14" s="19"/>
      <c r="C14" s="16"/>
      <c r="D14" s="35"/>
    </row>
    <row r="16" spans="1:13" x14ac:dyDescent="0.25">
      <c r="B16" s="22" t="s">
        <v>6</v>
      </c>
      <c r="C16" s="22" t="s">
        <v>12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13</v>
      </c>
      <c r="C18" s="30">
        <v>500</v>
      </c>
      <c r="D18" s="13">
        <v>274495</v>
      </c>
    </row>
    <row r="19" spans="2:4" s="25" customFormat="1" ht="16.5" customHeight="1" x14ac:dyDescent="0.25">
      <c r="B19" s="15" t="s">
        <v>14</v>
      </c>
      <c r="C19" s="31">
        <v>200</v>
      </c>
      <c r="D19" s="36">
        <v>321506</v>
      </c>
    </row>
    <row r="20" spans="2:4" s="25" customFormat="1" ht="31.5" x14ac:dyDescent="0.25">
      <c r="B20" s="27" t="s">
        <v>24</v>
      </c>
      <c r="C20" s="31">
        <v>30</v>
      </c>
      <c r="D20" s="36">
        <v>8106</v>
      </c>
    </row>
    <row r="21" spans="2:4" s="25" customFormat="1" ht="15.75" x14ac:dyDescent="0.25">
      <c r="B21" s="27" t="s">
        <v>22</v>
      </c>
      <c r="C21" s="37">
        <v>100</v>
      </c>
      <c r="D21" s="36">
        <v>9048</v>
      </c>
    </row>
    <row r="22" spans="2:4" s="25" customFormat="1" ht="15.75" x14ac:dyDescent="0.25">
      <c r="B22" s="27" t="s">
        <v>16</v>
      </c>
      <c r="C22" s="37">
        <v>15</v>
      </c>
      <c r="D22" s="36">
        <v>22235</v>
      </c>
    </row>
    <row r="23" spans="2:4" s="25" customFormat="1" ht="15.75" x14ac:dyDescent="0.25">
      <c r="B23" s="34" t="s">
        <v>15</v>
      </c>
      <c r="C23" s="37">
        <v>15</v>
      </c>
      <c r="D23" s="36">
        <v>30919</v>
      </c>
    </row>
    <row r="24" spans="2:4" s="25" customFormat="1" ht="45" customHeight="1" x14ac:dyDescent="0.25">
      <c r="B24" s="27" t="s">
        <v>18</v>
      </c>
      <c r="C24" s="37">
        <v>20</v>
      </c>
      <c r="D24" s="36">
        <v>79048</v>
      </c>
    </row>
    <row r="25" spans="2:4" s="25" customFormat="1" ht="15.75" x14ac:dyDescent="0.25">
      <c r="B25" s="12" t="s">
        <v>19</v>
      </c>
      <c r="C25" s="37">
        <v>15</v>
      </c>
      <c r="D25" s="36">
        <v>27325</v>
      </c>
    </row>
    <row r="26" spans="2:4" s="25" customFormat="1" ht="15.75" x14ac:dyDescent="0.25">
      <c r="B26" s="32" t="s">
        <v>20</v>
      </c>
      <c r="C26" s="37">
        <v>10</v>
      </c>
      <c r="D26" s="36">
        <v>20277</v>
      </c>
    </row>
    <row r="27" spans="2:4" s="25" customFormat="1" ht="15.75" x14ac:dyDescent="0.25">
      <c r="B27" s="38" t="s">
        <v>25</v>
      </c>
      <c r="C27" s="37">
        <v>10</v>
      </c>
      <c r="D27" s="36">
        <v>25347</v>
      </c>
    </row>
    <row r="28" spans="2:4" s="25" customFormat="1" ht="15.75" x14ac:dyDescent="0.25">
      <c r="B28" s="38" t="s">
        <v>26</v>
      </c>
      <c r="C28" s="37">
        <v>25</v>
      </c>
      <c r="D28" s="36">
        <v>31684</v>
      </c>
    </row>
    <row r="29" spans="2:4" ht="16.5" customHeight="1" x14ac:dyDescent="0.25">
      <c r="B29" s="58" t="s">
        <v>8</v>
      </c>
      <c r="C29" s="59"/>
      <c r="D29" s="60"/>
    </row>
    <row r="30" spans="2:4" ht="16.5" customHeight="1" x14ac:dyDescent="0.25">
      <c r="B30" s="15" t="s">
        <v>13</v>
      </c>
      <c r="C30" s="30">
        <v>4000</v>
      </c>
      <c r="D30" s="13">
        <v>1608079</v>
      </c>
    </row>
    <row r="31" spans="2:4" ht="15.75" x14ac:dyDescent="0.25">
      <c r="B31" s="15" t="s">
        <v>14</v>
      </c>
      <c r="C31" s="31">
        <v>1500</v>
      </c>
      <c r="D31" s="36">
        <v>1831875</v>
      </c>
    </row>
    <row r="32" spans="2:4" s="25" customFormat="1" ht="63" x14ac:dyDescent="0.25">
      <c r="B32" s="27" t="s">
        <v>33</v>
      </c>
      <c r="C32" s="31">
        <v>200</v>
      </c>
      <c r="D32" s="36">
        <v>356354</v>
      </c>
    </row>
    <row r="33" spans="2:5" s="25" customFormat="1" ht="15.75" x14ac:dyDescent="0.25">
      <c r="B33" s="27" t="s">
        <v>17</v>
      </c>
      <c r="C33" s="31">
        <v>1214</v>
      </c>
      <c r="D33" s="36">
        <v>7142392</v>
      </c>
    </row>
    <row r="34" spans="2:5" s="25" customFormat="1" ht="15.75" x14ac:dyDescent="0.25">
      <c r="B34" s="27" t="s">
        <v>23</v>
      </c>
      <c r="C34" s="31">
        <v>253</v>
      </c>
      <c r="D34" s="36">
        <v>443577</v>
      </c>
    </row>
    <row r="35" spans="2:5" s="25" customFormat="1" ht="15.75" x14ac:dyDescent="0.25">
      <c r="B35" s="27" t="s">
        <v>34</v>
      </c>
      <c r="C35" s="31">
        <v>1326</v>
      </c>
      <c r="D35" s="36">
        <v>1577948</v>
      </c>
    </row>
    <row r="36" spans="2:5" s="25" customFormat="1" ht="15.75" x14ac:dyDescent="0.25">
      <c r="B36" s="15" t="s">
        <v>11</v>
      </c>
      <c r="C36" s="31">
        <v>1029</v>
      </c>
      <c r="D36" s="36">
        <v>2427068</v>
      </c>
    </row>
    <row r="37" spans="2:5" s="25" customFormat="1" ht="15.75" x14ac:dyDescent="0.25">
      <c r="B37" s="15" t="s">
        <v>9</v>
      </c>
      <c r="C37" s="29">
        <v>236</v>
      </c>
      <c r="D37" s="36">
        <v>270798</v>
      </c>
    </row>
    <row r="38" spans="2:5" ht="16.5" customHeight="1" x14ac:dyDescent="0.25">
      <c r="B38" s="3" t="s">
        <v>0</v>
      </c>
      <c r="C38" s="8"/>
      <c r="D38" s="14">
        <f>SUM(D30:D37,D18:D28)</f>
        <v>16508081</v>
      </c>
    </row>
    <row r="39" spans="2:5" s="25" customFormat="1" ht="16.5" customHeight="1" x14ac:dyDescent="0.25">
      <c r="B39" s="19"/>
      <c r="C39" s="16"/>
      <c r="D39" s="35"/>
    </row>
    <row r="40" spans="2:5" s="25" customFormat="1" ht="16.5" customHeight="1" x14ac:dyDescent="0.25">
      <c r="B40" s="19"/>
      <c r="C40" s="16"/>
      <c r="D40" s="35"/>
    </row>
    <row r="41" spans="2:5" s="20" customFormat="1" ht="16.5" customHeight="1" x14ac:dyDescent="0.25">
      <c r="B41" s="21" t="s">
        <v>10</v>
      </c>
      <c r="C41" s="22" t="s">
        <v>7</v>
      </c>
      <c r="D41" s="23" t="s">
        <v>1</v>
      </c>
    </row>
    <row r="42" spans="2:5" s="20" customFormat="1" ht="16.5" customHeight="1" x14ac:dyDescent="0.25">
      <c r="B42" s="24">
        <v>1</v>
      </c>
      <c r="C42" s="24">
        <v>2</v>
      </c>
      <c r="D42" s="24">
        <v>3</v>
      </c>
    </row>
    <row r="43" spans="2:5" s="20" customFormat="1" ht="16.5" customHeight="1" x14ac:dyDescent="0.25">
      <c r="B43" s="55" t="s">
        <v>8</v>
      </c>
      <c r="C43" s="56"/>
      <c r="D43" s="57"/>
    </row>
    <row r="44" spans="2:5" s="20" customFormat="1" ht="16.5" customHeight="1" x14ac:dyDescent="0.25">
      <c r="B44" s="26" t="s">
        <v>10</v>
      </c>
      <c r="C44" s="28">
        <v>300</v>
      </c>
      <c r="D44" s="10">
        <v>5232833</v>
      </c>
    </row>
    <row r="45" spans="2:5" s="25" customFormat="1" ht="16.5" customHeight="1" x14ac:dyDescent="0.25">
      <c r="B45" s="3" t="s">
        <v>0</v>
      </c>
      <c r="C45" s="39">
        <f>C44</f>
        <v>300</v>
      </c>
      <c r="D45" s="14">
        <f>D44</f>
        <v>5232833</v>
      </c>
    </row>
    <row r="46" spans="2:5" s="25" customFormat="1" ht="16.5" customHeight="1" x14ac:dyDescent="0.25">
      <c r="B46" s="19"/>
      <c r="C46" s="40"/>
      <c r="D46" s="35"/>
    </row>
    <row r="47" spans="2:5" ht="15.75" thickBot="1" x14ac:dyDescent="0.3">
      <c r="B47" s="17"/>
      <c r="C47" s="17"/>
      <c r="D47" s="17"/>
    </row>
    <row r="48" spans="2:5" ht="15" customHeight="1" x14ac:dyDescent="0.25">
      <c r="B48" s="48" t="s">
        <v>2</v>
      </c>
      <c r="C48" s="50" t="s">
        <v>1</v>
      </c>
      <c r="D48" s="51"/>
      <c r="E48" s="2"/>
    </row>
    <row r="49" spans="2:5" ht="15.75" customHeight="1" thickBot="1" x14ac:dyDescent="0.3">
      <c r="B49" s="49"/>
      <c r="C49" s="52">
        <f>D13+D38+D45</f>
        <v>59074128</v>
      </c>
      <c r="D49" s="53"/>
      <c r="E49" s="2"/>
    </row>
  </sheetData>
  <mergeCells count="9">
    <mergeCell ref="A5:E5"/>
    <mergeCell ref="B48:B49"/>
    <mergeCell ref="C48:D48"/>
    <mergeCell ref="C49:D49"/>
    <mergeCell ref="D1:E1"/>
    <mergeCell ref="C2:E2"/>
    <mergeCell ref="B43:D43"/>
    <mergeCell ref="B29:D29"/>
    <mergeCell ref="C3:E3"/>
  </mergeCells>
  <pageMargins left="0.7" right="0.7" top="0.75" bottom="0.75" header="0.3" footer="0.3"/>
  <pageSetup paperSize="9" scale="6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D21" sqref="D21"/>
    </sheetView>
  </sheetViews>
  <sheetFormatPr defaultRowHeight="15" x14ac:dyDescent="0.25"/>
  <cols>
    <col min="1" max="1" width="9.140625" style="25"/>
    <col min="2" max="2" width="35.140625" style="25" customWidth="1"/>
    <col min="3" max="3" width="22.28515625" style="25" customWidth="1"/>
    <col min="4" max="4" width="27.42578125" style="25" customWidth="1"/>
    <col min="5" max="16384" width="9.140625" style="25"/>
  </cols>
  <sheetData>
    <row r="1" spans="1:13" x14ac:dyDescent="0.25">
      <c r="C1" s="42"/>
      <c r="D1" s="63" t="s">
        <v>27</v>
      </c>
      <c r="E1" s="63"/>
    </row>
    <row r="2" spans="1:13" x14ac:dyDescent="0.25">
      <c r="C2" s="63" t="s">
        <v>5</v>
      </c>
      <c r="D2" s="63"/>
      <c r="E2" s="63"/>
    </row>
    <row r="3" spans="1:13" x14ac:dyDescent="0.25">
      <c r="C3" s="42"/>
      <c r="D3" s="63" t="s">
        <v>28</v>
      </c>
      <c r="E3" s="63"/>
    </row>
    <row r="5" spans="1:13" ht="64.5" customHeight="1" x14ac:dyDescent="0.25">
      <c r="A5" s="47" t="s">
        <v>32</v>
      </c>
      <c r="B5" s="47"/>
      <c r="C5" s="47"/>
      <c r="D5" s="47"/>
      <c r="E5" s="4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2" t="s">
        <v>6</v>
      </c>
      <c r="C8" s="22" t="s">
        <v>12</v>
      </c>
      <c r="D8" s="23" t="s">
        <v>1</v>
      </c>
    </row>
    <row r="9" spans="1:13" ht="15.75" x14ac:dyDescent="0.25">
      <c r="B9" s="21">
        <v>1</v>
      </c>
      <c r="C9" s="21">
        <v>2</v>
      </c>
      <c r="D9" s="21">
        <v>3</v>
      </c>
    </row>
    <row r="10" spans="1:13" ht="15.75" x14ac:dyDescent="0.25">
      <c r="B10" s="58" t="s">
        <v>8</v>
      </c>
      <c r="C10" s="59"/>
      <c r="D10" s="60"/>
    </row>
    <row r="11" spans="1:13" ht="15.75" x14ac:dyDescent="0.25">
      <c r="B11" s="15" t="s">
        <v>13</v>
      </c>
      <c r="C11" s="29">
        <v>420</v>
      </c>
      <c r="D11" s="10">
        <v>157855</v>
      </c>
    </row>
    <row r="12" spans="1:13" ht="15.75" x14ac:dyDescent="0.25">
      <c r="B12" s="15" t="s">
        <v>14</v>
      </c>
      <c r="C12" s="29">
        <v>129</v>
      </c>
      <c r="D12" s="10">
        <v>172291</v>
      </c>
    </row>
    <row r="13" spans="1:13" ht="15.75" x14ac:dyDescent="0.25">
      <c r="B13" s="15" t="s">
        <v>29</v>
      </c>
      <c r="C13" s="29">
        <v>23</v>
      </c>
      <c r="D13" s="10">
        <v>42742</v>
      </c>
    </row>
    <row r="14" spans="1:13" ht="15.75" x14ac:dyDescent="0.25">
      <c r="B14" s="33" t="s">
        <v>9</v>
      </c>
      <c r="C14" s="18">
        <v>25</v>
      </c>
      <c r="D14" s="10">
        <v>27869</v>
      </c>
    </row>
    <row r="15" spans="1:13" ht="15.75" x14ac:dyDescent="0.25">
      <c r="B15" s="3" t="s">
        <v>0</v>
      </c>
      <c r="C15" s="8"/>
      <c r="D15" s="14">
        <f>D11+D12+D14+D13</f>
        <v>400757</v>
      </c>
    </row>
    <row r="16" spans="1:13" ht="15.75" x14ac:dyDescent="0.25">
      <c r="B16" s="19"/>
      <c r="C16" s="16"/>
      <c r="D16" s="35"/>
    </row>
    <row r="17" spans="2:5" ht="15.75" x14ac:dyDescent="0.25">
      <c r="B17" s="19"/>
      <c r="C17" s="16"/>
      <c r="D17" s="16"/>
    </row>
    <row r="18" spans="2:5" ht="15.75" x14ac:dyDescent="0.25">
      <c r="B18" s="21" t="s">
        <v>10</v>
      </c>
      <c r="C18" s="22" t="s">
        <v>7</v>
      </c>
      <c r="D18" s="23" t="s">
        <v>1</v>
      </c>
    </row>
    <row r="19" spans="2:5" ht="15.75" x14ac:dyDescent="0.25">
      <c r="B19" s="24">
        <v>1</v>
      </c>
      <c r="C19" s="24">
        <v>2</v>
      </c>
      <c r="D19" s="24">
        <v>3</v>
      </c>
    </row>
    <row r="20" spans="2:5" ht="15.75" x14ac:dyDescent="0.25">
      <c r="B20" s="55" t="s">
        <v>8</v>
      </c>
      <c r="C20" s="56"/>
      <c r="D20" s="57"/>
    </row>
    <row r="21" spans="2:5" ht="15.75" x14ac:dyDescent="0.25">
      <c r="B21" s="26" t="s">
        <v>10</v>
      </c>
      <c r="C21" s="28">
        <v>7</v>
      </c>
      <c r="D21" s="43">
        <v>100212</v>
      </c>
    </row>
    <row r="22" spans="2:5" ht="15.75" x14ac:dyDescent="0.25">
      <c r="B22" s="3" t="s">
        <v>0</v>
      </c>
      <c r="C22" s="39">
        <f>C21</f>
        <v>7</v>
      </c>
      <c r="D22" s="14">
        <f>D21</f>
        <v>100212</v>
      </c>
    </row>
    <row r="23" spans="2:5" ht="15.75" x14ac:dyDescent="0.25">
      <c r="B23" s="44"/>
      <c r="C23" s="45"/>
      <c r="D23" s="46"/>
    </row>
    <row r="24" spans="2:5" ht="15.75" thickBot="1" x14ac:dyDescent="0.3"/>
    <row r="25" spans="2:5" ht="15" customHeight="1" x14ac:dyDescent="0.25">
      <c r="B25" s="48" t="s">
        <v>2</v>
      </c>
      <c r="C25" s="50" t="s">
        <v>1</v>
      </c>
      <c r="D25" s="51"/>
      <c r="E25" s="2"/>
    </row>
    <row r="26" spans="2:5" ht="15.75" thickBot="1" x14ac:dyDescent="0.3">
      <c r="B26" s="49"/>
      <c r="C26" s="61">
        <f>D15+D22</f>
        <v>500969</v>
      </c>
      <c r="D26" s="62"/>
      <c r="E26" s="2"/>
    </row>
  </sheetData>
  <mergeCells count="9">
    <mergeCell ref="B25:B26"/>
    <mergeCell ref="C25:D25"/>
    <mergeCell ref="C26:D26"/>
    <mergeCell ref="D1:E1"/>
    <mergeCell ref="C2:E2"/>
    <mergeCell ref="D3:E3"/>
    <mergeCell ref="A5:E5"/>
    <mergeCell ref="B10:D10"/>
    <mergeCell ref="B20:D2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2023-12-19T23:02:32Z</cp:lastPrinted>
  <dcterms:created xsi:type="dcterms:W3CDTF">2013-03-06T05:46:38Z</dcterms:created>
  <dcterms:modified xsi:type="dcterms:W3CDTF">2024-02-12T02:07:30Z</dcterms:modified>
</cp:coreProperties>
</file>